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05" activeTab="0"/>
  </bookViews>
  <sheets>
    <sheet name="课程教学计划" sheetId="1" r:id="rId1"/>
    <sheet name="Sheet1" sheetId="2" r:id="rId2"/>
  </sheets>
  <definedNames>
    <definedName name="_xlnm.Print_Titles" localSheetId="0">'课程教学计划'!$3:$5</definedName>
  </definedNames>
  <calcPr fullCalcOnLoad="1"/>
</workbook>
</file>

<file path=xl/sharedStrings.xml><?xml version="1.0" encoding="utf-8"?>
<sst xmlns="http://schemas.openxmlformats.org/spreadsheetml/2006/main" count="148" uniqueCount="78">
  <si>
    <r>
      <rPr>
        <sz val="9"/>
        <rFont val="楷体_GB2312"/>
        <family val="3"/>
      </rPr>
      <t>课程类别</t>
    </r>
  </si>
  <si>
    <r>
      <rPr>
        <sz val="9"/>
        <rFont val="楷体_GB2312"/>
        <family val="3"/>
      </rPr>
      <t>课程性质</t>
    </r>
  </si>
  <si>
    <r>
      <rPr>
        <sz val="9"/>
        <rFont val="楷体_GB2312"/>
        <family val="3"/>
      </rPr>
      <t>序号</t>
    </r>
    <r>
      <rPr>
        <sz val="9"/>
        <rFont val="Times New Roman"/>
        <family val="1"/>
      </rPr>
      <t xml:space="preserve">     </t>
    </r>
  </si>
  <si>
    <r>
      <rPr>
        <sz val="9"/>
        <rFont val="楷体_GB2312"/>
        <family val="3"/>
      </rPr>
      <t>课程</t>
    </r>
    <r>
      <rPr>
        <sz val="9"/>
        <rFont val="Times New Roman"/>
        <family val="1"/>
      </rPr>
      <t xml:space="preserve">            </t>
    </r>
    <r>
      <rPr>
        <sz val="9"/>
        <rFont val="楷体_GB2312"/>
        <family val="3"/>
      </rPr>
      <t>代码</t>
    </r>
  </si>
  <si>
    <r>
      <rPr>
        <sz val="9"/>
        <rFont val="楷体_GB2312"/>
        <family val="3"/>
      </rPr>
      <t>课程名称</t>
    </r>
  </si>
  <si>
    <r>
      <rPr>
        <sz val="9"/>
        <rFont val="楷体_GB2312"/>
        <family val="3"/>
      </rPr>
      <t>学</t>
    </r>
    <r>
      <rPr>
        <sz val="9"/>
        <rFont val="Times New Roman"/>
        <family val="1"/>
      </rPr>
      <t xml:space="preserve">                     </t>
    </r>
    <r>
      <rPr>
        <sz val="9"/>
        <rFont val="楷体_GB2312"/>
        <family val="3"/>
      </rPr>
      <t>分</t>
    </r>
  </si>
  <si>
    <r>
      <rPr>
        <sz val="9"/>
        <rFont val="楷体_GB2312"/>
        <family val="3"/>
      </rPr>
      <t>学</t>
    </r>
    <r>
      <rPr>
        <sz val="9"/>
        <rFont val="Times New Roman"/>
        <family val="1"/>
      </rPr>
      <t xml:space="preserve">                   </t>
    </r>
    <r>
      <rPr>
        <sz val="9"/>
        <rFont val="楷体_GB2312"/>
        <family val="3"/>
      </rPr>
      <t>时</t>
    </r>
  </si>
  <si>
    <r>
      <rPr>
        <sz val="9"/>
        <rFont val="楷体_GB2312"/>
        <family val="3"/>
      </rPr>
      <t>考</t>
    </r>
    <r>
      <rPr>
        <sz val="9"/>
        <rFont val="Times New Roman"/>
        <family val="1"/>
      </rPr>
      <t xml:space="preserve">           </t>
    </r>
    <r>
      <rPr>
        <sz val="9"/>
        <rFont val="楷体_GB2312"/>
        <family val="3"/>
      </rPr>
      <t>核</t>
    </r>
  </si>
  <si>
    <r>
      <rPr>
        <sz val="9"/>
        <rFont val="楷体_GB2312"/>
        <family val="3"/>
      </rPr>
      <t>学时分配</t>
    </r>
  </si>
  <si>
    <r>
      <rPr>
        <sz val="9"/>
        <rFont val="楷体_GB2312"/>
        <family val="3"/>
      </rPr>
      <t>开设学期及周学时数分配</t>
    </r>
  </si>
  <si>
    <r>
      <rPr>
        <sz val="9"/>
        <rFont val="楷体_GB2312"/>
        <family val="3"/>
      </rPr>
      <t>一</t>
    </r>
  </si>
  <si>
    <r>
      <rPr>
        <sz val="9"/>
        <rFont val="楷体_GB2312"/>
        <family val="3"/>
      </rPr>
      <t>二</t>
    </r>
  </si>
  <si>
    <r>
      <rPr>
        <sz val="9"/>
        <rFont val="楷体_GB2312"/>
        <family val="3"/>
      </rPr>
      <t>三</t>
    </r>
  </si>
  <si>
    <r>
      <rPr>
        <sz val="9"/>
        <rFont val="楷体_GB2312"/>
        <family val="3"/>
      </rPr>
      <t>四</t>
    </r>
  </si>
  <si>
    <r>
      <rPr>
        <sz val="9"/>
        <rFont val="楷体_GB2312"/>
        <family val="3"/>
      </rPr>
      <t>五</t>
    </r>
  </si>
  <si>
    <r>
      <rPr>
        <sz val="9"/>
        <rFont val="楷体_GB2312"/>
        <family val="3"/>
      </rPr>
      <t>六</t>
    </r>
  </si>
  <si>
    <r>
      <rPr>
        <sz val="9"/>
        <rFont val="楷体_GB2312"/>
        <family val="3"/>
      </rPr>
      <t>七</t>
    </r>
  </si>
  <si>
    <r>
      <rPr>
        <sz val="9"/>
        <rFont val="楷体_GB2312"/>
        <family val="3"/>
      </rPr>
      <t>八</t>
    </r>
  </si>
  <si>
    <r>
      <t>16</t>
    </r>
    <r>
      <rPr>
        <sz val="9"/>
        <rFont val="楷体_GB2312"/>
        <family val="3"/>
      </rPr>
      <t>周</t>
    </r>
  </si>
  <si>
    <t>通识教育课程</t>
  </si>
  <si>
    <r>
      <rPr>
        <sz val="9"/>
        <rFont val="楷体_GB2312"/>
        <family val="3"/>
      </rPr>
      <t>必修</t>
    </r>
  </si>
  <si>
    <t>4+1</t>
  </si>
  <si>
    <t>2+1</t>
  </si>
  <si>
    <r>
      <rPr>
        <sz val="9"/>
        <rFont val="楷体_GB2312"/>
        <family val="3"/>
      </rPr>
      <t>√</t>
    </r>
  </si>
  <si>
    <t>*</t>
  </si>
  <si>
    <t>职业发展</t>
  </si>
  <si>
    <t>就业指导</t>
  </si>
  <si>
    <t>大学生安全教育</t>
  </si>
  <si>
    <t>大学生心理健康</t>
  </si>
  <si>
    <r>
      <rPr>
        <sz val="9"/>
        <rFont val="楷体_GB2312"/>
        <family val="3"/>
      </rPr>
      <t>选修</t>
    </r>
  </si>
  <si>
    <t>必修</t>
  </si>
  <si>
    <t>选修</t>
  </si>
  <si>
    <t>系级专业课程</t>
  </si>
  <si>
    <t>小计</t>
  </si>
  <si>
    <r>
      <rPr>
        <sz val="9"/>
        <rFont val="楷体_GB2312"/>
        <family val="3"/>
      </rPr>
      <t>集</t>
    </r>
    <r>
      <rPr>
        <sz val="9"/>
        <rFont val="Times New Roman"/>
        <family val="1"/>
      </rPr>
      <t xml:space="preserve">                   </t>
    </r>
    <r>
      <rPr>
        <sz val="9"/>
        <rFont val="楷体_GB2312"/>
        <family val="3"/>
      </rPr>
      <t>中</t>
    </r>
    <r>
      <rPr>
        <sz val="9"/>
        <rFont val="Times New Roman"/>
        <family val="1"/>
      </rPr>
      <t xml:space="preserve">                  </t>
    </r>
    <r>
      <rPr>
        <sz val="9"/>
        <rFont val="楷体_GB2312"/>
        <family val="3"/>
      </rPr>
      <t>实</t>
    </r>
    <r>
      <rPr>
        <sz val="9"/>
        <rFont val="Times New Roman"/>
        <family val="1"/>
      </rPr>
      <t xml:space="preserve">              </t>
    </r>
    <r>
      <rPr>
        <sz val="9"/>
        <rFont val="楷体_GB2312"/>
        <family val="3"/>
      </rPr>
      <t>践</t>
    </r>
    <r>
      <rPr>
        <sz val="9"/>
        <rFont val="Times New Roman"/>
        <family val="1"/>
      </rPr>
      <t xml:space="preserve">                </t>
    </r>
    <r>
      <rPr>
        <sz val="9"/>
        <rFont val="楷体_GB2312"/>
        <family val="3"/>
      </rPr>
      <t>教</t>
    </r>
    <r>
      <rPr>
        <sz val="9"/>
        <rFont val="Times New Roman"/>
        <family val="1"/>
      </rPr>
      <t xml:space="preserve">                   </t>
    </r>
    <r>
      <rPr>
        <sz val="9"/>
        <rFont val="楷体_GB2312"/>
        <family val="3"/>
      </rPr>
      <t>学</t>
    </r>
  </si>
  <si>
    <r>
      <rPr>
        <sz val="9"/>
        <rFont val="楷体_GB2312"/>
        <family val="3"/>
      </rPr>
      <t>综合实践</t>
    </r>
  </si>
  <si>
    <r>
      <rPr>
        <sz val="9"/>
        <rFont val="楷体_GB2312"/>
        <family val="3"/>
      </rPr>
      <t>军训与军事理论</t>
    </r>
  </si>
  <si>
    <r>
      <t>2</t>
    </r>
    <r>
      <rPr>
        <sz val="9"/>
        <rFont val="楷体_GB2312"/>
        <family val="3"/>
      </rPr>
      <t>周</t>
    </r>
  </si>
  <si>
    <r>
      <rPr>
        <sz val="9"/>
        <rFont val="楷体_GB2312"/>
        <family val="3"/>
      </rPr>
      <t>普通话水平测试</t>
    </r>
  </si>
  <si>
    <t>文明修身</t>
  </si>
  <si>
    <t>素质拓展学分</t>
  </si>
  <si>
    <t>专业实践</t>
  </si>
  <si>
    <t>学分总计</t>
  </si>
  <si>
    <t>创新创业讲座</t>
  </si>
  <si>
    <t>马院</t>
  </si>
  <si>
    <t>外语</t>
  </si>
  <si>
    <t>信息</t>
  </si>
  <si>
    <t>体育部</t>
  </si>
  <si>
    <t>开课院系</t>
  </si>
  <si>
    <t>其它</t>
  </si>
  <si>
    <t>综合素质类公共选修课（含创新与创业基础课程2学分）</t>
  </si>
  <si>
    <r>
      <t xml:space="preserve"> </t>
    </r>
    <r>
      <rPr>
        <sz val="9"/>
        <rFont val="楷体_GB2312"/>
        <family val="3"/>
      </rPr>
      <t>注：</t>
    </r>
    <r>
      <rPr>
        <sz val="9"/>
        <rFont val="Times New Roman"/>
        <family val="1"/>
      </rPr>
      <t xml:space="preserve">1. </t>
    </r>
    <r>
      <rPr>
        <sz val="9"/>
        <rFont val="楷体_GB2312"/>
        <family val="3"/>
      </rPr>
      <t>课程名称后标有●的为独立设置的实践课。</t>
    </r>
    <r>
      <rPr>
        <sz val="9"/>
        <rFont val="Times New Roman"/>
        <family val="1"/>
      </rPr>
      <t>2.</t>
    </r>
    <r>
      <rPr>
        <sz val="9"/>
        <rFont val="楷体_GB2312"/>
        <family val="3"/>
      </rPr>
      <t>考核栏有“</t>
    </r>
    <r>
      <rPr>
        <sz val="9"/>
        <rFont val="Times New Roman"/>
        <family val="1"/>
      </rPr>
      <t>*”</t>
    </r>
    <r>
      <rPr>
        <sz val="9"/>
        <rFont val="楷体_GB2312"/>
        <family val="3"/>
      </rPr>
      <t>的是期末考试周要安排考试的课程。</t>
    </r>
  </si>
  <si>
    <t>大学英语1</t>
  </si>
  <si>
    <t>大学英语2</t>
  </si>
  <si>
    <t>大学英语3</t>
  </si>
  <si>
    <t>大学英语4</t>
  </si>
  <si>
    <t>体育Ⅰ</t>
  </si>
  <si>
    <t>体育Ⅱ</t>
  </si>
  <si>
    <t>体育Ⅲ</t>
  </si>
  <si>
    <t>体育Ⅳ</t>
  </si>
  <si>
    <t>马克思主义基本原理概论</t>
  </si>
  <si>
    <t>毛泽东思想和中国特色社会主义理论体系概论</t>
  </si>
  <si>
    <t>中国近现代史纲要</t>
  </si>
  <si>
    <t>思想道德修养与法律基础</t>
  </si>
  <si>
    <t>形势与政策</t>
  </si>
  <si>
    <t>院级课程</t>
  </si>
  <si>
    <r>
      <rPr>
        <b/>
        <sz val="9"/>
        <rFont val="楷体_GB2312"/>
        <family val="3"/>
      </rPr>
      <t>小计</t>
    </r>
  </si>
  <si>
    <r>
      <rPr>
        <b/>
        <sz val="9"/>
        <rFont val="楷体_GB2312"/>
        <family val="3"/>
      </rPr>
      <t>合</t>
    </r>
    <r>
      <rPr>
        <b/>
        <sz val="9"/>
        <rFont val="Times New Roman"/>
        <family val="1"/>
      </rPr>
      <t xml:space="preserve">      </t>
    </r>
    <r>
      <rPr>
        <b/>
        <sz val="9"/>
        <rFont val="楷体_GB2312"/>
        <family val="3"/>
      </rPr>
      <t>计</t>
    </r>
  </si>
  <si>
    <r>
      <rPr>
        <b/>
        <sz val="12"/>
        <rFont val="楷体_GB2312"/>
        <family val="3"/>
      </rPr>
      <t>五、</t>
    </r>
    <r>
      <rPr>
        <b/>
        <sz val="12"/>
        <rFont val="Times New Roman"/>
        <family val="1"/>
      </rPr>
      <t>2019</t>
    </r>
    <r>
      <rPr>
        <b/>
        <sz val="12"/>
        <rFont val="楷体_GB2312"/>
        <family val="3"/>
      </rPr>
      <t>级</t>
    </r>
    <r>
      <rPr>
        <b/>
        <u val="single"/>
        <sz val="12"/>
        <rFont val="Times New Roman"/>
        <family val="1"/>
      </rPr>
      <t xml:space="preserve">                    </t>
    </r>
    <r>
      <rPr>
        <b/>
        <sz val="12"/>
        <rFont val="楷体_GB2312"/>
        <family val="3"/>
      </rPr>
      <t>本科专业教学计划表</t>
    </r>
    <r>
      <rPr>
        <b/>
        <sz val="12"/>
        <rFont val="Times New Roman"/>
        <family val="1"/>
      </rPr>
      <t xml:space="preserve">               </t>
    </r>
  </si>
  <si>
    <t>创新创业综合实践</t>
  </si>
  <si>
    <t>2999066</t>
  </si>
  <si>
    <t>大学信息技术1</t>
  </si>
  <si>
    <t>大学信息技术2</t>
  </si>
  <si>
    <t>2050710</t>
  </si>
  <si>
    <t>2050711</t>
  </si>
  <si>
    <t>理论教学</t>
  </si>
  <si>
    <t>实践教学</t>
  </si>
  <si>
    <t>SJQU-QR-JW-002（A1）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</si>
</sst>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楷体_GB2312"/>
      <family val="3"/>
    </font>
    <font>
      <sz val="9"/>
      <name val="宋体"/>
      <family val="0"/>
    </font>
    <font>
      <b/>
      <sz val="9"/>
      <name val="Times New Roman"/>
      <family val="1"/>
    </font>
    <font>
      <sz val="9"/>
      <color indexed="8"/>
      <name val="楷体_GB2312"/>
      <family val="3"/>
    </font>
    <font>
      <sz val="9"/>
      <name val="仿宋_GB2312"/>
      <family val="3"/>
    </font>
    <font>
      <sz val="9"/>
      <color indexed="12"/>
      <name val="Times New Roman"/>
      <family val="1"/>
    </font>
    <font>
      <sz val="8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楷体_GB2312"/>
      <family val="3"/>
    </font>
    <font>
      <sz val="9"/>
      <color indexed="8"/>
      <name val="宋体"/>
      <family val="0"/>
    </font>
    <font>
      <b/>
      <u val="single"/>
      <sz val="12"/>
      <name val="Times New Roman"/>
      <family val="1"/>
    </font>
    <font>
      <b/>
      <sz val="9"/>
      <name val="楷体_GB2312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color indexed="10"/>
      <name val="仿宋_GB2312"/>
      <family val="3"/>
    </font>
    <font>
      <b/>
      <sz val="9"/>
      <color indexed="8"/>
      <name val="Times New Roman"/>
      <family val="1"/>
    </font>
    <font>
      <sz val="9"/>
      <color indexed="10"/>
      <name val="楷体_GB2312"/>
      <family val="3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9"/>
      <color theme="1"/>
      <name val="楷体_GB2312"/>
      <family val="3"/>
    </font>
    <font>
      <sz val="9"/>
      <color theme="1"/>
      <name val="Times New Roman"/>
      <family val="1"/>
    </font>
    <font>
      <sz val="9"/>
      <color rgb="FFFF0000"/>
      <name val="仿宋_GB2312"/>
      <family val="3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FF0000"/>
      <name val="楷体_GB2312"/>
      <family val="3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16" borderId="5" applyNumberFormat="0" applyAlignment="0" applyProtection="0"/>
    <xf numFmtId="0" fontId="14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2" fillId="16" borderId="8" applyNumberFormat="0" applyAlignment="0" applyProtection="0"/>
    <xf numFmtId="0" fontId="28" fillId="7" borderId="5" applyNumberFormat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shrinkToFit="1"/>
    </xf>
    <xf numFmtId="0" fontId="3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2" sqref="V12"/>
    </sheetView>
  </sheetViews>
  <sheetFormatPr defaultColWidth="9.00390625" defaultRowHeight="14.25"/>
  <cols>
    <col min="1" max="1" width="2.50390625" style="3" customWidth="1"/>
    <col min="2" max="3" width="2.50390625" style="4" customWidth="1"/>
    <col min="4" max="4" width="6.25390625" style="3" customWidth="1"/>
    <col min="5" max="5" width="23.375" style="3" customWidth="1"/>
    <col min="6" max="6" width="3.125" style="3" customWidth="1"/>
    <col min="7" max="7" width="4.00390625" style="3" customWidth="1"/>
    <col min="8" max="8" width="3.875" style="3" customWidth="1"/>
    <col min="9" max="10" width="3.75390625" style="3" customWidth="1"/>
    <col min="11" max="11" width="3.125" style="5" customWidth="1"/>
    <col min="12" max="13" width="3.125" style="6" customWidth="1"/>
    <col min="14" max="14" width="3.125" style="3" customWidth="1"/>
    <col min="15" max="15" width="3.375" style="3" customWidth="1"/>
    <col min="16" max="18" width="3.125" style="3" customWidth="1"/>
    <col min="19" max="19" width="7.375" style="3" customWidth="1"/>
    <col min="20" max="239" width="9.00390625" style="3" customWidth="1"/>
    <col min="240" max="16384" width="9.00390625" style="7" customWidth="1"/>
  </cols>
  <sheetData>
    <row r="1" spans="1:5" ht="27.75" customHeight="1">
      <c r="A1" s="63" t="s">
        <v>77</v>
      </c>
      <c r="B1"/>
      <c r="C1"/>
      <c r="D1"/>
      <c r="E1"/>
    </row>
    <row r="2" spans="1:18" ht="25.5" customHeight="1">
      <c r="A2" s="65" t="s">
        <v>68</v>
      </c>
      <c r="B2" s="66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9" ht="15" customHeight="1">
      <c r="A3" s="91" t="s">
        <v>0</v>
      </c>
      <c r="B3" s="67" t="s">
        <v>1</v>
      </c>
      <c r="C3" s="72" t="s">
        <v>2</v>
      </c>
      <c r="D3" s="67" t="s">
        <v>3</v>
      </c>
      <c r="E3" s="67" t="s">
        <v>4</v>
      </c>
      <c r="F3" s="67" t="s">
        <v>5</v>
      </c>
      <c r="G3" s="67" t="s">
        <v>6</v>
      </c>
      <c r="H3" s="67" t="s">
        <v>7</v>
      </c>
      <c r="I3" s="67" t="s">
        <v>8</v>
      </c>
      <c r="J3" s="67"/>
      <c r="K3" s="67" t="s">
        <v>9</v>
      </c>
      <c r="L3" s="67"/>
      <c r="M3" s="67"/>
      <c r="N3" s="67"/>
      <c r="O3" s="67"/>
      <c r="P3" s="67"/>
      <c r="Q3" s="67"/>
      <c r="R3" s="67"/>
      <c r="S3" s="96" t="s">
        <v>48</v>
      </c>
    </row>
    <row r="4" spans="1:19" ht="15" customHeight="1">
      <c r="A4" s="91"/>
      <c r="B4" s="67"/>
      <c r="C4" s="72"/>
      <c r="D4" s="67"/>
      <c r="E4" s="67"/>
      <c r="F4" s="67"/>
      <c r="G4" s="67"/>
      <c r="H4" s="67"/>
      <c r="I4" s="98" t="s">
        <v>75</v>
      </c>
      <c r="J4" s="98" t="s">
        <v>76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97"/>
    </row>
    <row r="5" spans="1:19" ht="33" customHeight="1">
      <c r="A5" s="91"/>
      <c r="B5" s="67"/>
      <c r="C5" s="72"/>
      <c r="D5" s="67"/>
      <c r="E5" s="67"/>
      <c r="F5" s="67"/>
      <c r="G5" s="67"/>
      <c r="H5" s="67"/>
      <c r="I5" s="98"/>
      <c r="J5" s="98"/>
      <c r="K5" s="8" t="s">
        <v>18</v>
      </c>
      <c r="L5" s="8" t="s">
        <v>18</v>
      </c>
      <c r="M5" s="8" t="s">
        <v>18</v>
      </c>
      <c r="N5" s="8" t="s">
        <v>18</v>
      </c>
      <c r="O5" s="8" t="s">
        <v>18</v>
      </c>
      <c r="P5" s="8" t="s">
        <v>18</v>
      </c>
      <c r="Q5" s="8" t="s">
        <v>18</v>
      </c>
      <c r="R5" s="8" t="s">
        <v>18</v>
      </c>
      <c r="S5" s="97"/>
    </row>
    <row r="6" spans="1:19" ht="16.5" customHeight="1">
      <c r="A6" s="92" t="s">
        <v>19</v>
      </c>
      <c r="B6" s="67" t="s">
        <v>20</v>
      </c>
      <c r="C6" s="41">
        <v>1</v>
      </c>
      <c r="D6" s="41">
        <v>2110001</v>
      </c>
      <c r="E6" s="9" t="s">
        <v>60</v>
      </c>
      <c r="F6" s="11">
        <v>3</v>
      </c>
      <c r="G6" s="11">
        <v>48</v>
      </c>
      <c r="H6" s="11" t="s">
        <v>24</v>
      </c>
      <c r="I6" s="11">
        <v>48</v>
      </c>
      <c r="J6" s="11"/>
      <c r="K6" s="11"/>
      <c r="L6" s="11"/>
      <c r="M6" s="11">
        <v>3</v>
      </c>
      <c r="N6" s="11"/>
      <c r="O6" s="11"/>
      <c r="P6" s="8"/>
      <c r="Q6" s="8"/>
      <c r="R6" s="8"/>
      <c r="S6" s="38" t="s">
        <v>44</v>
      </c>
    </row>
    <row r="7" spans="1:19" ht="26.25" customHeight="1">
      <c r="A7" s="91"/>
      <c r="B7" s="67"/>
      <c r="C7" s="41">
        <v>2</v>
      </c>
      <c r="D7" s="41">
        <v>2110017</v>
      </c>
      <c r="E7" s="10" t="s">
        <v>61</v>
      </c>
      <c r="F7" s="11">
        <v>5</v>
      </c>
      <c r="G7" s="11">
        <v>80</v>
      </c>
      <c r="H7" s="11" t="s">
        <v>24</v>
      </c>
      <c r="I7" s="11">
        <v>64</v>
      </c>
      <c r="J7" s="11">
        <v>16</v>
      </c>
      <c r="K7" s="11"/>
      <c r="L7" s="11"/>
      <c r="M7" s="11"/>
      <c r="N7" s="8" t="s">
        <v>21</v>
      </c>
      <c r="O7" s="11"/>
      <c r="Q7" s="8"/>
      <c r="R7" s="8"/>
      <c r="S7" s="38" t="s">
        <v>44</v>
      </c>
    </row>
    <row r="8" spans="1:19" ht="17.25" customHeight="1">
      <c r="A8" s="91"/>
      <c r="B8" s="67"/>
      <c r="C8" s="41">
        <v>3</v>
      </c>
      <c r="D8" s="41">
        <v>2110018</v>
      </c>
      <c r="E8" s="9" t="s">
        <v>62</v>
      </c>
      <c r="F8" s="11">
        <v>3</v>
      </c>
      <c r="G8" s="11">
        <v>48</v>
      </c>
      <c r="H8" s="11" t="s">
        <v>24</v>
      </c>
      <c r="I8" s="11">
        <v>48</v>
      </c>
      <c r="J8" s="11"/>
      <c r="K8" s="11"/>
      <c r="L8" s="11">
        <v>3</v>
      </c>
      <c r="M8" s="11"/>
      <c r="O8" s="11"/>
      <c r="P8" s="11"/>
      <c r="Q8" s="11"/>
      <c r="R8" s="11"/>
      <c r="S8" s="38" t="s">
        <v>44</v>
      </c>
    </row>
    <row r="9" spans="1:19" ht="17.25" customHeight="1">
      <c r="A9" s="91"/>
      <c r="B9" s="67"/>
      <c r="C9" s="41">
        <v>4</v>
      </c>
      <c r="D9" s="41">
        <v>2110014</v>
      </c>
      <c r="E9" s="9" t="s">
        <v>63</v>
      </c>
      <c r="F9" s="11">
        <v>3</v>
      </c>
      <c r="G9" s="11">
        <v>48</v>
      </c>
      <c r="H9" s="11"/>
      <c r="I9" s="11">
        <v>32</v>
      </c>
      <c r="J9" s="11">
        <v>16</v>
      </c>
      <c r="K9" s="11" t="s">
        <v>22</v>
      </c>
      <c r="L9" s="11"/>
      <c r="M9" s="11"/>
      <c r="N9" s="11"/>
      <c r="O9" s="11"/>
      <c r="P9" s="11"/>
      <c r="Q9" s="11"/>
      <c r="R9" s="11"/>
      <c r="S9" s="38" t="s">
        <v>44</v>
      </c>
    </row>
    <row r="10" spans="1:19" ht="17.25" customHeight="1">
      <c r="A10" s="91"/>
      <c r="B10" s="67"/>
      <c r="C10" s="41">
        <v>5</v>
      </c>
      <c r="D10" s="41">
        <v>2110009</v>
      </c>
      <c r="E10" s="9" t="s">
        <v>64</v>
      </c>
      <c r="F10" s="11">
        <v>2</v>
      </c>
      <c r="G10" s="11">
        <v>32</v>
      </c>
      <c r="H10" s="11"/>
      <c r="I10" s="11"/>
      <c r="J10" s="11">
        <v>32</v>
      </c>
      <c r="K10" s="11" t="s">
        <v>23</v>
      </c>
      <c r="L10" s="11" t="s">
        <v>23</v>
      </c>
      <c r="M10" s="11" t="s">
        <v>23</v>
      </c>
      <c r="N10" s="11" t="s">
        <v>23</v>
      </c>
      <c r="O10" s="11" t="s">
        <v>23</v>
      </c>
      <c r="P10" s="11" t="s">
        <v>23</v>
      </c>
      <c r="Q10" s="11"/>
      <c r="R10" s="11"/>
      <c r="S10" s="38" t="s">
        <v>44</v>
      </c>
    </row>
    <row r="11" spans="1:19" ht="17.25" customHeight="1">
      <c r="A11" s="91"/>
      <c r="B11" s="67"/>
      <c r="C11" s="73">
        <v>6</v>
      </c>
      <c r="D11" s="41">
        <v>2020229</v>
      </c>
      <c r="E11" s="9" t="s">
        <v>52</v>
      </c>
      <c r="F11" s="11">
        <v>4</v>
      </c>
      <c r="G11" s="11">
        <v>64</v>
      </c>
      <c r="H11" s="11" t="s">
        <v>24</v>
      </c>
      <c r="I11" s="11">
        <v>48</v>
      </c>
      <c r="J11" s="11">
        <v>16</v>
      </c>
      <c r="K11" s="11">
        <v>4</v>
      </c>
      <c r="L11" s="11"/>
      <c r="M11" s="11"/>
      <c r="N11" s="11"/>
      <c r="O11" s="11"/>
      <c r="P11" s="11"/>
      <c r="Q11" s="11"/>
      <c r="R11" s="11"/>
      <c r="S11" s="38" t="s">
        <v>45</v>
      </c>
    </row>
    <row r="12" spans="1:19" ht="17.25" customHeight="1">
      <c r="A12" s="91"/>
      <c r="B12" s="67"/>
      <c r="C12" s="74"/>
      <c r="D12" s="41">
        <v>2020230</v>
      </c>
      <c r="E12" s="9" t="s">
        <v>53</v>
      </c>
      <c r="F12" s="11">
        <v>4</v>
      </c>
      <c r="G12" s="11">
        <v>64</v>
      </c>
      <c r="H12" s="11" t="s">
        <v>24</v>
      </c>
      <c r="I12" s="11">
        <v>48</v>
      </c>
      <c r="J12" s="11">
        <v>16</v>
      </c>
      <c r="K12" s="11"/>
      <c r="L12" s="11">
        <v>4</v>
      </c>
      <c r="M12" s="11"/>
      <c r="N12" s="11"/>
      <c r="O12" s="11"/>
      <c r="P12" s="11"/>
      <c r="Q12" s="11"/>
      <c r="R12" s="11"/>
      <c r="S12" s="38" t="s">
        <v>45</v>
      </c>
    </row>
    <row r="13" spans="1:19" ht="17.25" customHeight="1">
      <c r="A13" s="91"/>
      <c r="B13" s="67"/>
      <c r="C13" s="74"/>
      <c r="D13" s="41">
        <v>2020231</v>
      </c>
      <c r="E13" s="9" t="s">
        <v>54</v>
      </c>
      <c r="F13" s="11">
        <v>4</v>
      </c>
      <c r="G13" s="11">
        <v>64</v>
      </c>
      <c r="H13" s="11" t="s">
        <v>24</v>
      </c>
      <c r="I13" s="11">
        <v>48</v>
      </c>
      <c r="J13" s="11">
        <v>16</v>
      </c>
      <c r="K13" s="11"/>
      <c r="L13" s="11"/>
      <c r="M13" s="11">
        <v>4</v>
      </c>
      <c r="N13" s="11"/>
      <c r="O13" s="11"/>
      <c r="P13" s="11"/>
      <c r="Q13" s="11"/>
      <c r="R13" s="11"/>
      <c r="S13" s="38" t="s">
        <v>45</v>
      </c>
    </row>
    <row r="14" spans="1:19" ht="17.25" customHeight="1">
      <c r="A14" s="91"/>
      <c r="B14" s="67"/>
      <c r="C14" s="75"/>
      <c r="D14" s="41">
        <v>2020015</v>
      </c>
      <c r="E14" s="9" t="s">
        <v>55</v>
      </c>
      <c r="F14" s="11">
        <v>4</v>
      </c>
      <c r="G14" s="11">
        <v>64</v>
      </c>
      <c r="H14" s="11" t="s">
        <v>24</v>
      </c>
      <c r="I14" s="11">
        <v>64</v>
      </c>
      <c r="J14" s="11"/>
      <c r="K14" s="11"/>
      <c r="L14" s="11"/>
      <c r="M14" s="11"/>
      <c r="N14" s="11">
        <v>4</v>
      </c>
      <c r="O14" s="11"/>
      <c r="P14" s="11"/>
      <c r="Q14" s="11"/>
      <c r="R14" s="11"/>
      <c r="S14" s="38" t="s">
        <v>45</v>
      </c>
    </row>
    <row r="15" spans="1:19" ht="17.25" customHeight="1">
      <c r="A15" s="91"/>
      <c r="B15" s="67"/>
      <c r="C15" s="73">
        <v>7</v>
      </c>
      <c r="D15" s="59" t="s">
        <v>73</v>
      </c>
      <c r="E15" s="60" t="s">
        <v>71</v>
      </c>
      <c r="F15" s="61">
        <v>2</v>
      </c>
      <c r="G15" s="61">
        <v>32</v>
      </c>
      <c r="H15" s="61" t="s">
        <v>24</v>
      </c>
      <c r="I15" s="61">
        <v>16</v>
      </c>
      <c r="J15" s="61">
        <v>16</v>
      </c>
      <c r="K15" s="61">
        <v>2</v>
      </c>
      <c r="L15" s="61"/>
      <c r="M15" s="61"/>
      <c r="N15" s="61"/>
      <c r="O15" s="61"/>
      <c r="P15" s="61"/>
      <c r="Q15" s="61"/>
      <c r="R15" s="61"/>
      <c r="S15" s="62" t="s">
        <v>46</v>
      </c>
    </row>
    <row r="16" spans="1:19" ht="17.25" customHeight="1">
      <c r="A16" s="91"/>
      <c r="B16" s="67"/>
      <c r="C16" s="75"/>
      <c r="D16" s="59" t="s">
        <v>74</v>
      </c>
      <c r="E16" s="60" t="s">
        <v>72</v>
      </c>
      <c r="F16" s="61">
        <v>2</v>
      </c>
      <c r="G16" s="61">
        <v>32</v>
      </c>
      <c r="H16" s="61" t="s">
        <v>24</v>
      </c>
      <c r="I16" s="61">
        <v>16</v>
      </c>
      <c r="J16" s="61">
        <v>16</v>
      </c>
      <c r="K16" s="61"/>
      <c r="L16" s="61">
        <v>2</v>
      </c>
      <c r="M16" s="61"/>
      <c r="N16" s="61"/>
      <c r="O16" s="61"/>
      <c r="P16" s="61"/>
      <c r="Q16" s="61"/>
      <c r="R16" s="61"/>
      <c r="S16" s="62" t="s">
        <v>46</v>
      </c>
    </row>
    <row r="17" spans="1:19" ht="15" customHeight="1">
      <c r="A17" s="91"/>
      <c r="B17" s="67"/>
      <c r="C17" s="73">
        <v>8</v>
      </c>
      <c r="D17" s="41">
        <v>2100020</v>
      </c>
      <c r="E17" s="9" t="s">
        <v>56</v>
      </c>
      <c r="F17" s="11">
        <v>1</v>
      </c>
      <c r="G17" s="11">
        <v>32</v>
      </c>
      <c r="H17" s="11"/>
      <c r="I17" s="11">
        <v>4</v>
      </c>
      <c r="J17" s="11">
        <v>28</v>
      </c>
      <c r="K17" s="11">
        <v>2</v>
      </c>
      <c r="L17" s="11"/>
      <c r="M17" s="11"/>
      <c r="N17" s="11"/>
      <c r="O17" s="11"/>
      <c r="P17" s="11"/>
      <c r="Q17" s="11"/>
      <c r="R17" s="11"/>
      <c r="S17" s="38" t="s">
        <v>47</v>
      </c>
    </row>
    <row r="18" spans="1:19" ht="13.5" customHeight="1">
      <c r="A18" s="91"/>
      <c r="B18" s="67"/>
      <c r="C18" s="74"/>
      <c r="D18" s="41">
        <v>2100021</v>
      </c>
      <c r="E18" s="9" t="s">
        <v>57</v>
      </c>
      <c r="F18" s="11">
        <v>1</v>
      </c>
      <c r="G18" s="11">
        <v>32</v>
      </c>
      <c r="H18" s="11"/>
      <c r="I18" s="11">
        <v>2</v>
      </c>
      <c r="J18" s="11">
        <v>30</v>
      </c>
      <c r="K18" s="11"/>
      <c r="L18" s="11">
        <v>2</v>
      </c>
      <c r="M18" s="11"/>
      <c r="N18" s="11"/>
      <c r="O18" s="11"/>
      <c r="P18" s="11"/>
      <c r="Q18" s="11"/>
      <c r="R18" s="11"/>
      <c r="S18" s="38" t="s">
        <v>47</v>
      </c>
    </row>
    <row r="19" spans="1:19" ht="15" customHeight="1">
      <c r="A19" s="91"/>
      <c r="B19" s="67"/>
      <c r="C19" s="74"/>
      <c r="D19" s="41">
        <v>2100022</v>
      </c>
      <c r="E19" s="9" t="s">
        <v>58</v>
      </c>
      <c r="F19" s="11">
        <v>1</v>
      </c>
      <c r="G19" s="11">
        <v>32</v>
      </c>
      <c r="H19" s="11"/>
      <c r="I19" s="11">
        <v>2</v>
      </c>
      <c r="J19" s="11">
        <v>30</v>
      </c>
      <c r="K19" s="11"/>
      <c r="L19" s="11"/>
      <c r="M19" s="11">
        <v>2</v>
      </c>
      <c r="N19" s="11"/>
      <c r="O19" s="11"/>
      <c r="P19" s="11"/>
      <c r="Q19" s="11"/>
      <c r="R19" s="11"/>
      <c r="S19" s="38" t="s">
        <v>47</v>
      </c>
    </row>
    <row r="20" spans="1:19" ht="15" customHeight="1">
      <c r="A20" s="91"/>
      <c r="B20" s="67"/>
      <c r="C20" s="75"/>
      <c r="D20" s="41">
        <v>2100023</v>
      </c>
      <c r="E20" s="9" t="s">
        <v>59</v>
      </c>
      <c r="F20" s="11">
        <v>1</v>
      </c>
      <c r="G20" s="11">
        <v>32</v>
      </c>
      <c r="H20" s="11"/>
      <c r="I20" s="11">
        <v>2</v>
      </c>
      <c r="J20" s="11">
        <v>30</v>
      </c>
      <c r="K20" s="11"/>
      <c r="L20" s="11"/>
      <c r="M20" s="11"/>
      <c r="N20" s="11">
        <v>2</v>
      </c>
      <c r="O20" s="11"/>
      <c r="P20" s="11"/>
      <c r="Q20" s="11"/>
      <c r="R20" s="11"/>
      <c r="S20" s="38" t="s">
        <v>47</v>
      </c>
    </row>
    <row r="21" spans="1:19" ht="15" customHeight="1">
      <c r="A21" s="91"/>
      <c r="B21" s="67"/>
      <c r="C21" s="42">
        <v>9</v>
      </c>
      <c r="D21" s="41">
        <v>2119013</v>
      </c>
      <c r="E21" s="9" t="s">
        <v>25</v>
      </c>
      <c r="F21" s="11">
        <v>1</v>
      </c>
      <c r="G21" s="11">
        <v>16</v>
      </c>
      <c r="H21" s="11"/>
      <c r="I21" s="11">
        <v>16</v>
      </c>
      <c r="J21" s="11"/>
      <c r="K21" s="11">
        <v>1</v>
      </c>
      <c r="L21" s="11"/>
      <c r="M21" s="11"/>
      <c r="N21" s="11"/>
      <c r="O21" s="11"/>
      <c r="P21" s="11"/>
      <c r="Q21" s="11"/>
      <c r="R21" s="11"/>
      <c r="S21" s="9" t="s">
        <v>49</v>
      </c>
    </row>
    <row r="22" spans="1:19" ht="15" customHeight="1">
      <c r="A22" s="91"/>
      <c r="B22" s="67"/>
      <c r="C22" s="41">
        <v>10</v>
      </c>
      <c r="D22" s="41">
        <v>2119014</v>
      </c>
      <c r="E22" s="9" t="s">
        <v>26</v>
      </c>
      <c r="F22" s="11">
        <v>1</v>
      </c>
      <c r="G22" s="11">
        <v>16</v>
      </c>
      <c r="H22" s="11"/>
      <c r="I22" s="11">
        <v>16</v>
      </c>
      <c r="J22" s="11"/>
      <c r="K22" s="11"/>
      <c r="L22" s="11"/>
      <c r="M22" s="11"/>
      <c r="N22" s="11">
        <v>1</v>
      </c>
      <c r="O22" s="11"/>
      <c r="P22" s="11"/>
      <c r="Q22" s="11"/>
      <c r="R22" s="11"/>
      <c r="S22" s="9" t="s">
        <v>49</v>
      </c>
    </row>
    <row r="23" spans="1:19" ht="15" customHeight="1">
      <c r="A23" s="91"/>
      <c r="B23" s="67"/>
      <c r="C23" s="41">
        <v>11</v>
      </c>
      <c r="D23" s="41" t="s">
        <v>70</v>
      </c>
      <c r="E23" s="9" t="s">
        <v>27</v>
      </c>
      <c r="F23" s="11">
        <v>1</v>
      </c>
      <c r="G23" s="11">
        <v>16</v>
      </c>
      <c r="H23" s="11"/>
      <c r="I23" s="11">
        <v>16</v>
      </c>
      <c r="J23" s="11"/>
      <c r="K23" s="11" t="s">
        <v>23</v>
      </c>
      <c r="L23" s="11"/>
      <c r="M23" s="11"/>
      <c r="N23" s="11"/>
      <c r="O23" s="11"/>
      <c r="P23" s="11"/>
      <c r="Q23" s="11"/>
      <c r="R23" s="11"/>
      <c r="S23" s="9" t="s">
        <v>49</v>
      </c>
    </row>
    <row r="24" spans="1:19" ht="14.25" customHeight="1">
      <c r="A24" s="91"/>
      <c r="B24" s="67"/>
      <c r="C24" s="41">
        <v>12</v>
      </c>
      <c r="D24" s="41">
        <v>2990330</v>
      </c>
      <c r="E24" s="9" t="s">
        <v>28</v>
      </c>
      <c r="F24" s="11">
        <v>1</v>
      </c>
      <c r="G24" s="11">
        <v>16</v>
      </c>
      <c r="H24" s="11"/>
      <c r="I24" s="11">
        <v>16</v>
      </c>
      <c r="J24" s="11"/>
      <c r="K24" s="11" t="s">
        <v>23</v>
      </c>
      <c r="L24" s="11" t="s">
        <v>23</v>
      </c>
      <c r="M24" s="11"/>
      <c r="N24" s="11"/>
      <c r="O24" s="11"/>
      <c r="P24" s="11"/>
      <c r="Q24" s="11"/>
      <c r="R24" s="11"/>
      <c r="S24" s="38" t="s">
        <v>49</v>
      </c>
    </row>
    <row r="25" spans="1:19" ht="28.5" customHeight="1">
      <c r="A25" s="91"/>
      <c r="B25" s="67" t="s">
        <v>29</v>
      </c>
      <c r="C25" s="68"/>
      <c r="D25" s="69" t="s">
        <v>50</v>
      </c>
      <c r="E25" s="70"/>
      <c r="F25" s="11">
        <v>8</v>
      </c>
      <c r="G25" s="11">
        <v>128</v>
      </c>
      <c r="H25" s="11"/>
      <c r="I25" s="11">
        <v>128</v>
      </c>
      <c r="J25" s="8"/>
      <c r="K25" s="11" t="s">
        <v>23</v>
      </c>
      <c r="L25" s="11" t="s">
        <v>23</v>
      </c>
      <c r="M25" s="11" t="s">
        <v>23</v>
      </c>
      <c r="N25" s="11" t="s">
        <v>23</v>
      </c>
      <c r="O25" s="11" t="s">
        <v>23</v>
      </c>
      <c r="P25" s="11" t="s">
        <v>23</v>
      </c>
      <c r="Q25" s="11" t="s">
        <v>23</v>
      </c>
      <c r="R25" s="11" t="s">
        <v>23</v>
      </c>
      <c r="S25" s="9" t="s">
        <v>49</v>
      </c>
    </row>
    <row r="26" spans="1:19" ht="15.75" customHeight="1">
      <c r="A26" s="91"/>
      <c r="B26" s="71" t="s">
        <v>66</v>
      </c>
      <c r="C26" s="71"/>
      <c r="D26" s="71"/>
      <c r="E26" s="71"/>
      <c r="F26" s="12">
        <f>SUM(F6:F25)</f>
        <v>52</v>
      </c>
      <c r="G26" s="12">
        <f>SUM(G6:G25)</f>
        <v>896</v>
      </c>
      <c r="H26" s="12"/>
      <c r="I26" s="12">
        <f>SUM(I6:I25)</f>
        <v>634</v>
      </c>
      <c r="J26" s="12">
        <f>SUM(J6:J25)</f>
        <v>262</v>
      </c>
      <c r="K26" s="12">
        <v>12</v>
      </c>
      <c r="L26" s="12">
        <f aca="true" t="shared" si="0" ref="L26:R26">SUM(L6:L25)</f>
        <v>11</v>
      </c>
      <c r="M26" s="12">
        <v>9</v>
      </c>
      <c r="N26" s="12">
        <v>12</v>
      </c>
      <c r="O26" s="12">
        <f t="shared" si="0"/>
        <v>0</v>
      </c>
      <c r="P26" s="12">
        <f t="shared" si="0"/>
        <v>0</v>
      </c>
      <c r="Q26" s="12">
        <f t="shared" si="0"/>
        <v>0</v>
      </c>
      <c r="R26" s="12">
        <f t="shared" si="0"/>
        <v>0</v>
      </c>
      <c r="S26" s="31"/>
    </row>
    <row r="27" spans="1:19" ht="15.75" customHeight="1">
      <c r="A27" s="92" t="s">
        <v>65</v>
      </c>
      <c r="B27" s="93" t="s">
        <v>30</v>
      </c>
      <c r="C27" s="43">
        <v>1</v>
      </c>
      <c r="D27" s="44"/>
      <c r="E27" s="14"/>
      <c r="F27" s="39"/>
      <c r="G27" s="39"/>
      <c r="H27" s="39"/>
      <c r="I27" s="39"/>
      <c r="J27" s="39"/>
      <c r="K27" s="39"/>
      <c r="L27" s="39"/>
      <c r="M27" s="11"/>
      <c r="N27" s="11"/>
      <c r="O27" s="15"/>
      <c r="P27" s="15"/>
      <c r="Q27" s="15"/>
      <c r="R27" s="11"/>
      <c r="S27" s="31"/>
    </row>
    <row r="28" spans="1:19" ht="15.75" customHeight="1">
      <c r="A28" s="91"/>
      <c r="B28" s="94"/>
      <c r="C28" s="43">
        <v>2</v>
      </c>
      <c r="D28" s="44"/>
      <c r="E28" s="14"/>
      <c r="F28" s="39"/>
      <c r="G28" s="39"/>
      <c r="H28" s="39"/>
      <c r="I28" s="39"/>
      <c r="J28" s="39"/>
      <c r="K28" s="39"/>
      <c r="L28" s="39"/>
      <c r="M28" s="20"/>
      <c r="N28" s="11"/>
      <c r="O28" s="15"/>
      <c r="P28" s="15"/>
      <c r="Q28" s="15"/>
      <c r="R28" s="11"/>
      <c r="S28" s="31"/>
    </row>
    <row r="29" spans="1:19" ht="15.75" customHeight="1">
      <c r="A29" s="91"/>
      <c r="B29" s="94"/>
      <c r="C29" s="43">
        <v>3</v>
      </c>
      <c r="D29" s="44"/>
      <c r="E29" s="9"/>
      <c r="F29" s="11"/>
      <c r="G29" s="11"/>
      <c r="H29" s="11"/>
      <c r="I29" s="11"/>
      <c r="J29" s="11"/>
      <c r="K29" s="8"/>
      <c r="L29" s="11"/>
      <c r="M29" s="11"/>
      <c r="N29" s="11"/>
      <c r="O29" s="15"/>
      <c r="P29" s="15"/>
      <c r="Q29" s="15"/>
      <c r="R29" s="11"/>
      <c r="S29" s="31"/>
    </row>
    <row r="30" spans="1:19" ht="15.75" customHeight="1">
      <c r="A30" s="91"/>
      <c r="B30" s="94"/>
      <c r="C30" s="43">
        <v>4</v>
      </c>
      <c r="D30" s="44"/>
      <c r="E30" s="9"/>
      <c r="F30" s="11"/>
      <c r="G30" s="11"/>
      <c r="H30" s="8"/>
      <c r="I30" s="11"/>
      <c r="J30" s="11"/>
      <c r="K30" s="8"/>
      <c r="L30" s="11"/>
      <c r="M30" s="11"/>
      <c r="N30" s="11"/>
      <c r="O30" s="15"/>
      <c r="P30" s="15"/>
      <c r="Q30" s="15"/>
      <c r="R30" s="11"/>
      <c r="S30" s="31"/>
    </row>
    <row r="31" spans="1:19" ht="15.75" customHeight="1">
      <c r="A31" s="91"/>
      <c r="B31" s="94"/>
      <c r="C31" s="43">
        <v>5</v>
      </c>
      <c r="D31" s="44"/>
      <c r="E31" s="9"/>
      <c r="F31" s="11"/>
      <c r="G31" s="11"/>
      <c r="H31" s="11"/>
      <c r="I31" s="11"/>
      <c r="J31" s="11"/>
      <c r="K31" s="8"/>
      <c r="L31" s="11"/>
      <c r="M31" s="11"/>
      <c r="N31" s="11"/>
      <c r="O31" s="15"/>
      <c r="P31" s="15"/>
      <c r="Q31" s="15"/>
      <c r="R31" s="11"/>
      <c r="S31" s="31"/>
    </row>
    <row r="32" spans="1:19" ht="15.75" customHeight="1">
      <c r="A32" s="91"/>
      <c r="B32" s="94"/>
      <c r="C32" s="43">
        <v>6</v>
      </c>
      <c r="D32" s="44"/>
      <c r="E32" s="9"/>
      <c r="F32" s="11"/>
      <c r="G32" s="11"/>
      <c r="H32" s="11"/>
      <c r="I32" s="11"/>
      <c r="J32" s="11"/>
      <c r="K32" s="8"/>
      <c r="L32" s="11"/>
      <c r="M32" s="11"/>
      <c r="N32" s="11"/>
      <c r="O32" s="15"/>
      <c r="P32" s="15"/>
      <c r="Q32" s="15"/>
      <c r="R32" s="11"/>
      <c r="S32" s="31"/>
    </row>
    <row r="33" spans="1:19" ht="15.75" customHeight="1">
      <c r="A33" s="91"/>
      <c r="B33" s="94"/>
      <c r="C33" s="43">
        <v>7</v>
      </c>
      <c r="D33" s="44"/>
      <c r="E33" s="13"/>
      <c r="F33" s="50"/>
      <c r="G33" s="51"/>
      <c r="H33" s="11"/>
      <c r="I33" s="11"/>
      <c r="J33" s="11"/>
      <c r="K33" s="8"/>
      <c r="L33" s="8"/>
      <c r="M33" s="11"/>
      <c r="N33" s="11"/>
      <c r="O33" s="25"/>
      <c r="P33" s="15"/>
      <c r="Q33" s="15"/>
      <c r="R33" s="11"/>
      <c r="S33" s="31"/>
    </row>
    <row r="34" spans="1:19" ht="15" customHeight="1">
      <c r="A34" s="91"/>
      <c r="B34" s="94"/>
      <c r="C34" s="43">
        <v>8</v>
      </c>
      <c r="D34" s="44"/>
      <c r="E34" s="13"/>
      <c r="F34" s="50"/>
      <c r="G34" s="51"/>
      <c r="H34" s="11"/>
      <c r="I34" s="11"/>
      <c r="J34" s="11"/>
      <c r="K34" s="8"/>
      <c r="L34" s="11"/>
      <c r="M34" s="11"/>
      <c r="N34" s="11"/>
      <c r="O34" s="25"/>
      <c r="P34" s="15"/>
      <c r="Q34" s="15"/>
      <c r="R34" s="11"/>
      <c r="S34" s="31"/>
    </row>
    <row r="35" spans="1:19" ht="15" customHeight="1">
      <c r="A35" s="91"/>
      <c r="B35" s="94"/>
      <c r="C35" s="43">
        <v>9</v>
      </c>
      <c r="D35" s="44"/>
      <c r="E35" s="13"/>
      <c r="F35" s="50"/>
      <c r="G35" s="51"/>
      <c r="H35" s="11"/>
      <c r="I35" s="11"/>
      <c r="J35" s="11"/>
      <c r="K35" s="8"/>
      <c r="L35" s="11"/>
      <c r="M35" s="11"/>
      <c r="N35" s="11"/>
      <c r="O35" s="11"/>
      <c r="P35" s="15"/>
      <c r="Q35" s="15"/>
      <c r="R35" s="11"/>
      <c r="S35" s="31"/>
    </row>
    <row r="36" spans="1:19" ht="15" customHeight="1">
      <c r="A36" s="91"/>
      <c r="B36" s="71" t="s">
        <v>66</v>
      </c>
      <c r="C36" s="71"/>
      <c r="D36" s="71"/>
      <c r="E36" s="71"/>
      <c r="F36" s="55">
        <f>SUM(F27:F35)</f>
        <v>0</v>
      </c>
      <c r="G36" s="55">
        <f>SUM(G27:G35)</f>
        <v>0</v>
      </c>
      <c r="H36" s="55"/>
      <c r="I36" s="55">
        <f aca="true" t="shared" si="1" ref="I36:R36">SUM(I27:I35)</f>
        <v>0</v>
      </c>
      <c r="J36" s="55">
        <f t="shared" si="1"/>
        <v>0</v>
      </c>
      <c r="K36" s="55">
        <f t="shared" si="1"/>
        <v>0</v>
      </c>
      <c r="L36" s="55">
        <f t="shared" si="1"/>
        <v>0</v>
      </c>
      <c r="M36" s="55">
        <f t="shared" si="1"/>
        <v>0</v>
      </c>
      <c r="N36" s="55">
        <f t="shared" si="1"/>
        <v>0</v>
      </c>
      <c r="O36" s="55">
        <f t="shared" si="1"/>
        <v>0</v>
      </c>
      <c r="P36" s="55">
        <f t="shared" si="1"/>
        <v>0</v>
      </c>
      <c r="Q36" s="55">
        <f t="shared" si="1"/>
        <v>0</v>
      </c>
      <c r="R36" s="55">
        <f t="shared" si="1"/>
        <v>0</v>
      </c>
      <c r="S36" s="31"/>
    </row>
    <row r="37" spans="1:19" ht="15.75" customHeight="1">
      <c r="A37" s="91"/>
      <c r="B37" s="95" t="s">
        <v>31</v>
      </c>
      <c r="C37" s="45">
        <v>1</v>
      </c>
      <c r="D37" s="44"/>
      <c r="E37" s="13"/>
      <c r="F37" s="39"/>
      <c r="G37" s="11"/>
      <c r="H37" s="15"/>
      <c r="I37" s="11"/>
      <c r="J37" s="11"/>
      <c r="K37" s="8"/>
      <c r="L37" s="11"/>
      <c r="M37" s="11"/>
      <c r="N37" s="15"/>
      <c r="O37" s="15"/>
      <c r="P37" s="15"/>
      <c r="Q37" s="15"/>
      <c r="R37" s="11"/>
      <c r="S37" s="31"/>
    </row>
    <row r="38" spans="1:19" ht="15.75" customHeight="1">
      <c r="A38" s="91"/>
      <c r="B38" s="67"/>
      <c r="C38" s="45">
        <v>2</v>
      </c>
      <c r="D38" s="44"/>
      <c r="E38" s="16"/>
      <c r="F38" s="39"/>
      <c r="G38" s="11"/>
      <c r="H38" s="15"/>
      <c r="I38" s="15"/>
      <c r="J38" s="11"/>
      <c r="K38" s="15"/>
      <c r="L38" s="15"/>
      <c r="M38" s="15"/>
      <c r="N38" s="15"/>
      <c r="O38" s="26"/>
      <c r="P38" s="32"/>
      <c r="Q38" s="15"/>
      <c r="R38" s="11"/>
      <c r="S38" s="31"/>
    </row>
    <row r="39" spans="1:19" ht="15.75" customHeight="1">
      <c r="A39" s="91"/>
      <c r="B39" s="67"/>
      <c r="C39" s="45">
        <v>3</v>
      </c>
      <c r="D39" s="44"/>
      <c r="E39" s="16"/>
      <c r="F39" s="11"/>
      <c r="G39" s="11"/>
      <c r="H39" s="15"/>
      <c r="I39" s="15"/>
      <c r="J39" s="11"/>
      <c r="K39" s="15"/>
      <c r="L39" s="15"/>
      <c r="M39" s="15"/>
      <c r="N39" s="15"/>
      <c r="O39" s="26"/>
      <c r="P39" s="32"/>
      <c r="Q39" s="15"/>
      <c r="R39" s="11"/>
      <c r="S39" s="31"/>
    </row>
    <row r="40" spans="1:19" ht="15.75" customHeight="1">
      <c r="A40" s="91"/>
      <c r="B40" s="67"/>
      <c r="C40" s="45">
        <v>4</v>
      </c>
      <c r="D40" s="44"/>
      <c r="E40" s="16"/>
      <c r="F40" s="11"/>
      <c r="G40" s="11"/>
      <c r="H40" s="15"/>
      <c r="I40" s="15"/>
      <c r="J40" s="11"/>
      <c r="K40" s="15"/>
      <c r="L40" s="15"/>
      <c r="M40" s="15"/>
      <c r="N40" s="15"/>
      <c r="O40" s="26"/>
      <c r="P40" s="32"/>
      <c r="Q40" s="15"/>
      <c r="R40" s="11"/>
      <c r="S40" s="31"/>
    </row>
    <row r="41" spans="1:19" ht="15.75" customHeight="1">
      <c r="A41" s="91"/>
      <c r="B41" s="67"/>
      <c r="C41" s="45">
        <v>5</v>
      </c>
      <c r="D41" s="46"/>
      <c r="E41" s="17"/>
      <c r="F41" s="11"/>
      <c r="G41" s="28"/>
      <c r="H41" s="39"/>
      <c r="I41" s="28"/>
      <c r="J41" s="28"/>
      <c r="K41" s="28"/>
      <c r="L41" s="28"/>
      <c r="M41" s="27"/>
      <c r="N41" s="28"/>
      <c r="O41" s="52"/>
      <c r="P41" s="32"/>
      <c r="Q41" s="15"/>
      <c r="R41" s="11"/>
      <c r="S41" s="31"/>
    </row>
    <row r="42" spans="1:19" s="1" customFormat="1" ht="15.75" customHeight="1">
      <c r="A42" s="91"/>
      <c r="B42" s="71" t="s">
        <v>66</v>
      </c>
      <c r="C42" s="71"/>
      <c r="D42" s="71"/>
      <c r="E42" s="71"/>
      <c r="F42" s="12">
        <f>SUM(F37:F41)</f>
        <v>0</v>
      </c>
      <c r="G42" s="12">
        <f aca="true" t="shared" si="2" ref="G42:R42">SUM(G37:G41)</f>
        <v>0</v>
      </c>
      <c r="H42" s="12"/>
      <c r="I42" s="12">
        <f t="shared" si="2"/>
        <v>0</v>
      </c>
      <c r="J42" s="12">
        <f t="shared" si="2"/>
        <v>0</v>
      </c>
      <c r="K42" s="12">
        <f t="shared" si="2"/>
        <v>0</v>
      </c>
      <c r="L42" s="12">
        <f t="shared" si="2"/>
        <v>0</v>
      </c>
      <c r="M42" s="12">
        <f t="shared" si="2"/>
        <v>0</v>
      </c>
      <c r="N42" s="12">
        <f t="shared" si="2"/>
        <v>0</v>
      </c>
      <c r="O42" s="12">
        <f t="shared" si="2"/>
        <v>0</v>
      </c>
      <c r="P42" s="12">
        <f t="shared" si="2"/>
        <v>0</v>
      </c>
      <c r="Q42" s="12">
        <f t="shared" si="2"/>
        <v>0</v>
      </c>
      <c r="R42" s="12">
        <f t="shared" si="2"/>
        <v>0</v>
      </c>
      <c r="S42" s="36"/>
    </row>
    <row r="43" spans="1:19" s="1" customFormat="1" ht="16.5" customHeight="1">
      <c r="A43" s="79" t="s">
        <v>32</v>
      </c>
      <c r="B43" s="79" t="s">
        <v>30</v>
      </c>
      <c r="C43" s="41">
        <v>1</v>
      </c>
      <c r="D43" s="41"/>
      <c r="E43" s="9"/>
      <c r="F43" s="50"/>
      <c r="G43" s="8"/>
      <c r="H43" s="28"/>
      <c r="I43" s="8"/>
      <c r="J43" s="8"/>
      <c r="K43" s="8"/>
      <c r="L43" s="8"/>
      <c r="M43" s="8"/>
      <c r="N43" s="8"/>
      <c r="O43" s="8"/>
      <c r="P43" s="8"/>
      <c r="Q43" s="25"/>
      <c r="R43" s="25"/>
      <c r="S43" s="36"/>
    </row>
    <row r="44" spans="1:19" s="1" customFormat="1" ht="16.5" customHeight="1">
      <c r="A44" s="80"/>
      <c r="B44" s="80"/>
      <c r="C44" s="47">
        <v>2</v>
      </c>
      <c r="D44" s="41"/>
      <c r="E44" s="9"/>
      <c r="F44" s="50"/>
      <c r="G44" s="8"/>
      <c r="H44" s="39"/>
      <c r="I44" s="8"/>
      <c r="J44" s="8"/>
      <c r="K44" s="8"/>
      <c r="L44" s="8"/>
      <c r="M44" s="8"/>
      <c r="N44" s="28"/>
      <c r="O44" s="53"/>
      <c r="P44" s="8"/>
      <c r="Q44" s="25"/>
      <c r="R44" s="25"/>
      <c r="S44" s="10"/>
    </row>
    <row r="45" spans="1:19" s="1" customFormat="1" ht="16.5" customHeight="1">
      <c r="A45" s="80"/>
      <c r="B45" s="80"/>
      <c r="C45" s="41">
        <v>3</v>
      </c>
      <c r="D45" s="41"/>
      <c r="E45" s="9"/>
      <c r="F45" s="50"/>
      <c r="G45" s="8"/>
      <c r="H45" s="39"/>
      <c r="I45" s="8"/>
      <c r="J45" s="8"/>
      <c r="K45" s="8"/>
      <c r="L45" s="8"/>
      <c r="M45" s="8"/>
      <c r="N45" s="8"/>
      <c r="O45" s="8"/>
      <c r="P45" s="8"/>
      <c r="Q45" s="25"/>
      <c r="R45" s="25"/>
      <c r="S45" s="10"/>
    </row>
    <row r="46" spans="1:19" s="1" customFormat="1" ht="16.5" customHeight="1">
      <c r="A46" s="80"/>
      <c r="B46" s="80"/>
      <c r="C46" s="41">
        <v>4</v>
      </c>
      <c r="D46" s="41"/>
      <c r="E46" s="9"/>
      <c r="F46" s="50"/>
      <c r="G46" s="8"/>
      <c r="H46" s="11"/>
      <c r="I46" s="8"/>
      <c r="J46" s="8"/>
      <c r="K46" s="8"/>
      <c r="L46" s="8"/>
      <c r="M46" s="8"/>
      <c r="N46" s="8"/>
      <c r="O46" s="8"/>
      <c r="P46" s="8"/>
      <c r="Q46" s="25"/>
      <c r="R46" s="25"/>
      <c r="S46" s="10"/>
    </row>
    <row r="47" spans="1:19" s="1" customFormat="1" ht="16.5" customHeight="1">
      <c r="A47" s="80"/>
      <c r="B47" s="80"/>
      <c r="C47" s="47">
        <v>5</v>
      </c>
      <c r="D47" s="44"/>
      <c r="E47" s="10"/>
      <c r="F47" s="50"/>
      <c r="G47" s="8"/>
      <c r="H47" s="11"/>
      <c r="I47" s="8"/>
      <c r="J47" s="8"/>
      <c r="K47" s="8"/>
      <c r="L47" s="8"/>
      <c r="M47" s="8"/>
      <c r="N47" s="8"/>
      <c r="O47" s="8"/>
      <c r="P47" s="8"/>
      <c r="Q47" s="25"/>
      <c r="R47" s="25"/>
      <c r="S47" s="10"/>
    </row>
    <row r="48" spans="1:19" s="1" customFormat="1" ht="16.5" customHeight="1">
      <c r="A48" s="80"/>
      <c r="B48" s="80"/>
      <c r="C48" s="47">
        <v>6</v>
      </c>
      <c r="D48" s="41"/>
      <c r="E48" s="10"/>
      <c r="F48" s="50"/>
      <c r="G48" s="8"/>
      <c r="H48" s="11"/>
      <c r="I48" s="8"/>
      <c r="J48" s="8"/>
      <c r="K48" s="8"/>
      <c r="L48" s="11"/>
      <c r="M48" s="8"/>
      <c r="N48" s="8"/>
      <c r="O48" s="8"/>
      <c r="P48" s="8"/>
      <c r="Q48" s="8"/>
      <c r="R48" s="8"/>
      <c r="S48" s="10"/>
    </row>
    <row r="49" spans="1:19" s="1" customFormat="1" ht="16.5" customHeight="1">
      <c r="A49" s="80"/>
      <c r="B49" s="81"/>
      <c r="C49" s="47">
        <v>7</v>
      </c>
      <c r="D49" s="41"/>
      <c r="E49" s="10"/>
      <c r="F49" s="50"/>
      <c r="G49" s="8"/>
      <c r="H49" s="39"/>
      <c r="I49" s="8"/>
      <c r="J49" s="8"/>
      <c r="K49" s="8"/>
      <c r="L49" s="11"/>
      <c r="M49" s="11"/>
      <c r="N49" s="8"/>
      <c r="O49" s="53"/>
      <c r="P49" s="8"/>
      <c r="Q49" s="8"/>
      <c r="R49" s="25"/>
      <c r="S49" s="10"/>
    </row>
    <row r="50" spans="1:19" s="1" customFormat="1" ht="17.25" customHeight="1">
      <c r="A50" s="80"/>
      <c r="B50" s="71" t="s">
        <v>66</v>
      </c>
      <c r="C50" s="71"/>
      <c r="D50" s="71"/>
      <c r="E50" s="71"/>
      <c r="F50" s="18">
        <f>SUM(F43:F49)</f>
        <v>0</v>
      </c>
      <c r="G50" s="18">
        <f aca="true" t="shared" si="3" ref="G50:R50">SUM(G43:G49)</f>
        <v>0</v>
      </c>
      <c r="H50" s="18"/>
      <c r="I50" s="18">
        <f t="shared" si="3"/>
        <v>0</v>
      </c>
      <c r="J50" s="18">
        <f t="shared" si="3"/>
        <v>0</v>
      </c>
      <c r="K50" s="18">
        <f t="shared" si="3"/>
        <v>0</v>
      </c>
      <c r="L50" s="18">
        <f t="shared" si="3"/>
        <v>0</v>
      </c>
      <c r="M50" s="18">
        <f t="shared" si="3"/>
        <v>0</v>
      </c>
      <c r="N50" s="18">
        <f t="shared" si="3"/>
        <v>0</v>
      </c>
      <c r="O50" s="18">
        <f t="shared" si="3"/>
        <v>0</v>
      </c>
      <c r="P50" s="18">
        <f t="shared" si="3"/>
        <v>0</v>
      </c>
      <c r="Q50" s="18">
        <f t="shared" si="3"/>
        <v>0</v>
      </c>
      <c r="R50" s="18">
        <f t="shared" si="3"/>
        <v>0</v>
      </c>
      <c r="S50" s="36"/>
    </row>
    <row r="51" spans="1:19" s="1" customFormat="1" ht="17.25" customHeight="1">
      <c r="A51" s="80"/>
      <c r="B51" s="79" t="s">
        <v>31</v>
      </c>
      <c r="C51" s="48">
        <v>1</v>
      </c>
      <c r="D51" s="49"/>
      <c r="E51" s="14"/>
      <c r="F51" s="28"/>
      <c r="G51" s="28"/>
      <c r="H51" s="39"/>
      <c r="I51" s="54"/>
      <c r="J51" s="54"/>
      <c r="K51" s="28"/>
      <c r="L51" s="11"/>
      <c r="M51" s="8"/>
      <c r="N51" s="8"/>
      <c r="O51" s="8"/>
      <c r="P51" s="8"/>
      <c r="Q51" s="8"/>
      <c r="R51" s="8"/>
      <c r="S51" s="36"/>
    </row>
    <row r="52" spans="1:19" s="1" customFormat="1" ht="17.25" customHeight="1">
      <c r="A52" s="80"/>
      <c r="B52" s="80"/>
      <c r="C52" s="47">
        <v>2</v>
      </c>
      <c r="D52" s="41"/>
      <c r="E52" s="17"/>
      <c r="F52" s="28"/>
      <c r="G52" s="28"/>
      <c r="H52" s="39"/>
      <c r="I52" s="28"/>
      <c r="J52" s="28"/>
      <c r="K52" s="28"/>
      <c r="L52" s="39"/>
      <c r="M52" s="39"/>
      <c r="N52" s="28"/>
      <c r="O52" s="53"/>
      <c r="P52" s="53"/>
      <c r="Q52" s="25"/>
      <c r="R52" s="25"/>
      <c r="S52" s="36"/>
    </row>
    <row r="53" spans="1:19" s="1" customFormat="1" ht="17.25" customHeight="1">
      <c r="A53" s="80"/>
      <c r="B53" s="80"/>
      <c r="C53" s="47">
        <v>3</v>
      </c>
      <c r="D53" s="47"/>
      <c r="E53" s="17"/>
      <c r="F53" s="28"/>
      <c r="G53" s="28"/>
      <c r="H53" s="39"/>
      <c r="I53" s="28"/>
      <c r="J53" s="28"/>
      <c r="K53" s="28"/>
      <c r="L53" s="28"/>
      <c r="M53" s="28"/>
      <c r="N53" s="28"/>
      <c r="O53" s="8"/>
      <c r="P53" s="53"/>
      <c r="Q53" s="8"/>
      <c r="R53" s="8"/>
      <c r="S53" s="36"/>
    </row>
    <row r="54" spans="1:19" s="1" customFormat="1" ht="17.25" customHeight="1">
      <c r="A54" s="80"/>
      <c r="B54" s="80"/>
      <c r="C54" s="48">
        <v>4</v>
      </c>
      <c r="D54" s="49"/>
      <c r="E54" s="19"/>
      <c r="F54" s="28"/>
      <c r="G54" s="28"/>
      <c r="H54" s="39"/>
      <c r="I54" s="28"/>
      <c r="J54" s="28"/>
      <c r="K54" s="28"/>
      <c r="L54" s="28"/>
      <c r="M54" s="28"/>
      <c r="N54" s="28"/>
      <c r="O54" s="29"/>
      <c r="P54" s="28"/>
      <c r="Q54" s="28"/>
      <c r="R54" s="8"/>
      <c r="S54" s="36"/>
    </row>
    <row r="55" spans="1:19" s="1" customFormat="1" ht="17.25" customHeight="1">
      <c r="A55" s="80"/>
      <c r="B55" s="80"/>
      <c r="C55" s="47">
        <v>5</v>
      </c>
      <c r="D55" s="41"/>
      <c r="E55" s="10"/>
      <c r="F55" s="8"/>
      <c r="G55" s="8"/>
      <c r="H55" s="20"/>
      <c r="I55" s="8"/>
      <c r="J55" s="8"/>
      <c r="K55" s="8"/>
      <c r="L55" s="8"/>
      <c r="M55" s="8"/>
      <c r="N55" s="8"/>
      <c r="O55" s="8"/>
      <c r="P55" s="8"/>
      <c r="Q55" s="25"/>
      <c r="R55" s="25"/>
      <c r="S55" s="36"/>
    </row>
    <row r="56" spans="1:19" s="1" customFormat="1" ht="17.25" customHeight="1">
      <c r="A56" s="80"/>
      <c r="B56" s="80"/>
      <c r="C56" s="47">
        <v>6</v>
      </c>
      <c r="D56" s="47"/>
      <c r="E56" s="10"/>
      <c r="F56" s="8"/>
      <c r="G56" s="8"/>
      <c r="H56" s="11"/>
      <c r="I56" s="8"/>
      <c r="J56" s="8"/>
      <c r="K56" s="8"/>
      <c r="L56" s="11"/>
      <c r="M56" s="8"/>
      <c r="N56" s="8"/>
      <c r="O56" s="30"/>
      <c r="P56" s="30"/>
      <c r="Q56" s="8"/>
      <c r="R56" s="8"/>
      <c r="S56" s="36"/>
    </row>
    <row r="57" spans="1:19" s="1" customFormat="1" ht="17.25" customHeight="1">
      <c r="A57" s="80"/>
      <c r="B57" s="80"/>
      <c r="C57" s="48">
        <v>7</v>
      </c>
      <c r="D57" s="41"/>
      <c r="E57" s="10"/>
      <c r="F57" s="8"/>
      <c r="G57" s="8"/>
      <c r="H57" s="11"/>
      <c r="I57" s="8"/>
      <c r="J57" s="8"/>
      <c r="K57" s="8"/>
      <c r="L57" s="8"/>
      <c r="M57" s="8"/>
      <c r="N57" s="8"/>
      <c r="O57" s="30"/>
      <c r="P57" s="30"/>
      <c r="Q57" s="25"/>
      <c r="R57" s="25"/>
      <c r="S57" s="36"/>
    </row>
    <row r="58" spans="1:19" s="1" customFormat="1" ht="17.25" customHeight="1">
      <c r="A58" s="80"/>
      <c r="B58" s="80"/>
      <c r="C58" s="47">
        <v>8</v>
      </c>
      <c r="D58" s="44"/>
      <c r="E58" s="21"/>
      <c r="F58" s="15"/>
      <c r="G58" s="11"/>
      <c r="H58" s="8"/>
      <c r="I58" s="11"/>
      <c r="J58" s="11"/>
      <c r="K58" s="8"/>
      <c r="L58" s="11"/>
      <c r="M58" s="8"/>
      <c r="N58" s="8"/>
      <c r="O58" s="8"/>
      <c r="P58" s="33"/>
      <c r="Q58" s="8"/>
      <c r="R58" s="8"/>
      <c r="S58" s="36"/>
    </row>
    <row r="59" spans="1:19" s="1" customFormat="1" ht="17.25" customHeight="1">
      <c r="A59" s="80"/>
      <c r="B59" s="81"/>
      <c r="C59" s="76" t="s">
        <v>33</v>
      </c>
      <c r="D59" s="77"/>
      <c r="E59" s="78"/>
      <c r="F59" s="22"/>
      <c r="G59" s="12"/>
      <c r="H59" s="18"/>
      <c r="I59" s="12"/>
      <c r="J59" s="12"/>
      <c r="K59" s="18"/>
      <c r="L59" s="12"/>
      <c r="M59" s="18"/>
      <c r="N59" s="18"/>
      <c r="O59" s="18"/>
      <c r="P59" s="34"/>
      <c r="Q59" s="18"/>
      <c r="R59" s="18"/>
      <c r="S59" s="36"/>
    </row>
    <row r="60" spans="1:19" s="1" customFormat="1" ht="17.25" customHeight="1">
      <c r="A60" s="76" t="s">
        <v>67</v>
      </c>
      <c r="B60" s="77"/>
      <c r="C60" s="77"/>
      <c r="D60" s="77"/>
      <c r="E60" s="78"/>
      <c r="F60" s="56">
        <f>F26+F36+F42+F50+F59</f>
        <v>52</v>
      </c>
      <c r="G60" s="56">
        <f aca="true" t="shared" si="4" ref="G60:R60">G26+G36+G42+G50+G59</f>
        <v>896</v>
      </c>
      <c r="H60" s="56"/>
      <c r="I60" s="56">
        <f t="shared" si="4"/>
        <v>634</v>
      </c>
      <c r="J60" s="56">
        <f t="shared" si="4"/>
        <v>262</v>
      </c>
      <c r="K60" s="56">
        <f t="shared" si="4"/>
        <v>12</v>
      </c>
      <c r="L60" s="56">
        <f t="shared" si="4"/>
        <v>11</v>
      </c>
      <c r="M60" s="56">
        <f t="shared" si="4"/>
        <v>9</v>
      </c>
      <c r="N60" s="56">
        <f t="shared" si="4"/>
        <v>12</v>
      </c>
      <c r="O60" s="56">
        <f t="shared" si="4"/>
        <v>0</v>
      </c>
      <c r="P60" s="56">
        <f t="shared" si="4"/>
        <v>0</v>
      </c>
      <c r="Q60" s="56">
        <f t="shared" si="4"/>
        <v>0</v>
      </c>
      <c r="R60" s="56">
        <f t="shared" si="4"/>
        <v>0</v>
      </c>
      <c r="S60" s="36"/>
    </row>
    <row r="61" spans="1:19" s="1" customFormat="1" ht="17.25" customHeight="1">
      <c r="A61" s="91" t="s">
        <v>34</v>
      </c>
      <c r="B61" s="83" t="s">
        <v>35</v>
      </c>
      <c r="C61" s="41">
        <v>1</v>
      </c>
      <c r="D61" s="41">
        <v>2119006</v>
      </c>
      <c r="E61" s="8" t="s">
        <v>36</v>
      </c>
      <c r="F61" s="11">
        <v>2</v>
      </c>
      <c r="G61" s="11"/>
      <c r="H61" s="8"/>
      <c r="I61" s="8"/>
      <c r="J61" s="8"/>
      <c r="K61" s="8" t="s">
        <v>37</v>
      </c>
      <c r="M61" s="8"/>
      <c r="N61" s="8"/>
      <c r="O61" s="8"/>
      <c r="P61" s="8"/>
      <c r="Q61" s="8"/>
      <c r="R61" s="8"/>
      <c r="S61" s="9" t="s">
        <v>49</v>
      </c>
    </row>
    <row r="62" spans="1:19" s="1" customFormat="1" ht="17.25" customHeight="1">
      <c r="A62" s="91"/>
      <c r="B62" s="84"/>
      <c r="C62" s="41">
        <v>2</v>
      </c>
      <c r="D62" s="41">
        <v>2109002</v>
      </c>
      <c r="E62" s="8" t="s">
        <v>38</v>
      </c>
      <c r="F62" s="11">
        <v>0</v>
      </c>
      <c r="G62" s="11"/>
      <c r="H62" s="8"/>
      <c r="I62" s="8"/>
      <c r="J62" s="8"/>
      <c r="K62" s="8"/>
      <c r="L62" s="8"/>
      <c r="M62" s="36"/>
      <c r="N62" s="11" t="s">
        <v>23</v>
      </c>
      <c r="O62" s="11"/>
      <c r="P62" s="11"/>
      <c r="Q62" s="11"/>
      <c r="R62" s="11"/>
      <c r="S62" s="9" t="s">
        <v>49</v>
      </c>
    </row>
    <row r="63" spans="1:19" s="1" customFormat="1" ht="17.25" customHeight="1">
      <c r="A63" s="91"/>
      <c r="B63" s="84"/>
      <c r="C63" s="41">
        <v>3</v>
      </c>
      <c r="D63" s="41">
        <v>2999062</v>
      </c>
      <c r="E63" s="23" t="s">
        <v>39</v>
      </c>
      <c r="F63" s="11">
        <v>0</v>
      </c>
      <c r="G63" s="11"/>
      <c r="H63" s="8"/>
      <c r="I63" s="8"/>
      <c r="J63" s="8"/>
      <c r="K63" s="11" t="s">
        <v>23</v>
      </c>
      <c r="L63" s="11" t="s">
        <v>23</v>
      </c>
      <c r="M63" s="31"/>
      <c r="N63" s="11"/>
      <c r="O63" s="11"/>
      <c r="P63" s="11"/>
      <c r="Q63" s="11"/>
      <c r="R63" s="11"/>
      <c r="S63" s="37" t="s">
        <v>49</v>
      </c>
    </row>
    <row r="64" spans="1:19" s="1" customFormat="1" ht="17.25" customHeight="1">
      <c r="A64" s="91"/>
      <c r="B64" s="84"/>
      <c r="C64" s="41">
        <v>4</v>
      </c>
      <c r="D64" s="59">
        <v>2999082</v>
      </c>
      <c r="E64" s="40" t="s">
        <v>69</v>
      </c>
      <c r="F64" s="11">
        <v>1</v>
      </c>
      <c r="G64" s="11"/>
      <c r="H64" s="8"/>
      <c r="I64" s="8"/>
      <c r="J64" s="8"/>
      <c r="K64" s="8"/>
      <c r="L64" s="8"/>
      <c r="M64" s="3"/>
      <c r="N64" s="11"/>
      <c r="O64" s="11" t="s">
        <v>23</v>
      </c>
      <c r="P64" s="11" t="s">
        <v>23</v>
      </c>
      <c r="Q64" s="11"/>
      <c r="R64" s="11"/>
      <c r="S64" s="9"/>
    </row>
    <row r="65" spans="1:19" s="1" customFormat="1" ht="17.25" customHeight="1">
      <c r="A65" s="91"/>
      <c r="B65" s="85"/>
      <c r="C65" s="41">
        <v>5</v>
      </c>
      <c r="D65" s="41">
        <v>2999064</v>
      </c>
      <c r="E65" s="10" t="s">
        <v>43</v>
      </c>
      <c r="F65" s="11">
        <v>1</v>
      </c>
      <c r="G65" s="11"/>
      <c r="H65" s="8"/>
      <c r="I65" s="8"/>
      <c r="J65" s="8"/>
      <c r="K65" s="11"/>
      <c r="L65" s="11"/>
      <c r="M65" s="11" t="s">
        <v>23</v>
      </c>
      <c r="N65" s="11" t="s">
        <v>23</v>
      </c>
      <c r="O65" s="11" t="s">
        <v>23</v>
      </c>
      <c r="P65" s="11" t="s">
        <v>23</v>
      </c>
      <c r="Q65" s="11"/>
      <c r="R65" s="11"/>
      <c r="S65" s="9"/>
    </row>
    <row r="66" spans="1:19" s="1" customFormat="1" ht="17.25" customHeight="1">
      <c r="A66" s="91"/>
      <c r="B66" s="86" t="s">
        <v>41</v>
      </c>
      <c r="C66" s="41">
        <v>1</v>
      </c>
      <c r="D66" s="41"/>
      <c r="E66" s="10"/>
      <c r="F66" s="24"/>
      <c r="G66" s="8"/>
      <c r="H66" s="8"/>
      <c r="I66" s="8"/>
      <c r="J66" s="8"/>
      <c r="K66" s="8"/>
      <c r="L66" s="8"/>
      <c r="M66" s="53"/>
      <c r="N66" s="8"/>
      <c r="O66" s="8"/>
      <c r="P66" s="8"/>
      <c r="Q66" s="8"/>
      <c r="R66" s="8"/>
      <c r="S66" s="36"/>
    </row>
    <row r="67" spans="1:19" s="1" customFormat="1" ht="15" customHeight="1">
      <c r="A67" s="91"/>
      <c r="B67" s="87"/>
      <c r="C67" s="41">
        <v>2</v>
      </c>
      <c r="D67" s="41"/>
      <c r="E67" s="9"/>
      <c r="F67" s="28"/>
      <c r="G67" s="28"/>
      <c r="H67" s="28"/>
      <c r="I67" s="28"/>
      <c r="J67" s="8"/>
      <c r="K67" s="8"/>
      <c r="L67" s="8"/>
      <c r="M67" s="30"/>
      <c r="O67" s="8"/>
      <c r="P67" s="8"/>
      <c r="Q67" s="25"/>
      <c r="R67" s="25"/>
      <c r="S67" s="36"/>
    </row>
    <row r="68" spans="1:19" s="1" customFormat="1" ht="18" customHeight="1">
      <c r="A68" s="91"/>
      <c r="B68" s="87"/>
      <c r="C68" s="41">
        <v>3</v>
      </c>
      <c r="D68" s="41"/>
      <c r="E68" s="10"/>
      <c r="F68" s="8"/>
      <c r="G68" s="11"/>
      <c r="H68" s="8"/>
      <c r="I68" s="8"/>
      <c r="J68" s="8"/>
      <c r="K68" s="8"/>
      <c r="L68" s="8"/>
      <c r="M68" s="25"/>
      <c r="N68" s="8"/>
      <c r="O68" s="8"/>
      <c r="P68" s="35"/>
      <c r="Q68" s="35"/>
      <c r="R68" s="8"/>
      <c r="S68" s="36"/>
    </row>
    <row r="69" spans="1:19" s="1" customFormat="1" ht="17.25" customHeight="1">
      <c r="A69" s="91"/>
      <c r="B69" s="88"/>
      <c r="C69" s="41">
        <v>4</v>
      </c>
      <c r="D69" s="41"/>
      <c r="E69" s="10"/>
      <c r="F69" s="8"/>
      <c r="G69" s="11"/>
      <c r="H69" s="8"/>
      <c r="I69" s="8"/>
      <c r="J69" s="8"/>
      <c r="K69" s="8"/>
      <c r="L69" s="8"/>
      <c r="M69" s="3"/>
      <c r="N69" s="8"/>
      <c r="O69" s="8"/>
      <c r="P69" s="8"/>
      <c r="Q69" s="8"/>
      <c r="R69" s="8"/>
      <c r="S69" s="36"/>
    </row>
    <row r="70" spans="1:19" s="1" customFormat="1" ht="16.5" customHeight="1">
      <c r="A70" s="91"/>
      <c r="B70" s="82" t="s">
        <v>66</v>
      </c>
      <c r="C70" s="82"/>
      <c r="D70" s="82"/>
      <c r="E70" s="82"/>
      <c r="F70" s="18">
        <f>SUM(F61:F69)</f>
        <v>4</v>
      </c>
      <c r="G70" s="18"/>
      <c r="H70" s="18"/>
      <c r="I70" s="18"/>
      <c r="J70" s="18"/>
      <c r="K70" s="18"/>
      <c r="L70" s="18"/>
      <c r="M70" s="18"/>
      <c r="N70" s="18"/>
      <c r="O70" s="18"/>
      <c r="P70" s="58"/>
      <c r="Q70" s="58"/>
      <c r="R70" s="18"/>
      <c r="S70" s="36"/>
    </row>
    <row r="71" spans="1:19" s="1" customFormat="1" ht="16.5" customHeight="1">
      <c r="A71" s="64" t="s">
        <v>42</v>
      </c>
      <c r="B71" s="82"/>
      <c r="C71" s="82"/>
      <c r="D71" s="82"/>
      <c r="E71" s="82"/>
      <c r="F71" s="57">
        <f>F60+F70</f>
        <v>56</v>
      </c>
      <c r="G71" s="56">
        <f>F71*16+64</f>
        <v>960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36"/>
    </row>
    <row r="72" spans="1:19" s="1" customFormat="1" ht="18.75" customHeight="1">
      <c r="A72" s="64" t="s">
        <v>40</v>
      </c>
      <c r="B72" s="64"/>
      <c r="C72" s="64"/>
      <c r="D72" s="64"/>
      <c r="E72" s="64"/>
      <c r="F72" s="12">
        <v>8</v>
      </c>
      <c r="G72" s="11"/>
      <c r="H72" s="8"/>
      <c r="I72" s="8"/>
      <c r="J72" s="8"/>
      <c r="K72" s="11" t="s">
        <v>23</v>
      </c>
      <c r="L72" s="11" t="s">
        <v>23</v>
      </c>
      <c r="M72" s="11" t="s">
        <v>23</v>
      </c>
      <c r="N72" s="11" t="s">
        <v>23</v>
      </c>
      <c r="O72" s="11" t="s">
        <v>23</v>
      </c>
      <c r="P72" s="11" t="s">
        <v>23</v>
      </c>
      <c r="Q72" s="11"/>
      <c r="R72" s="11"/>
      <c r="S72" s="37"/>
    </row>
    <row r="73" spans="1:18" s="2" customFormat="1" ht="33" customHeight="1">
      <c r="A73" s="89" t="s">
        <v>51</v>
      </c>
      <c r="B73" s="90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</row>
  </sheetData>
  <sheetProtection/>
  <mergeCells count="40">
    <mergeCell ref="S3:S5"/>
    <mergeCell ref="J4:J5"/>
    <mergeCell ref="D3:D5"/>
    <mergeCell ref="E3:E5"/>
    <mergeCell ref="F3:F5"/>
    <mergeCell ref="G3:G5"/>
    <mergeCell ref="H3:H5"/>
    <mergeCell ref="I4:I5"/>
    <mergeCell ref="A73:R73"/>
    <mergeCell ref="A3:A5"/>
    <mergeCell ref="A6:A26"/>
    <mergeCell ref="A27:A42"/>
    <mergeCell ref="A43:A59"/>
    <mergeCell ref="A61:A70"/>
    <mergeCell ref="B3:B5"/>
    <mergeCell ref="B6:B24"/>
    <mergeCell ref="B27:B35"/>
    <mergeCell ref="B37:B41"/>
    <mergeCell ref="A60:E60"/>
    <mergeCell ref="B70:E70"/>
    <mergeCell ref="A71:E71"/>
    <mergeCell ref="B51:B59"/>
    <mergeCell ref="B61:B65"/>
    <mergeCell ref="B66:B69"/>
    <mergeCell ref="C17:C20"/>
    <mergeCell ref="B42:E42"/>
    <mergeCell ref="B50:E50"/>
    <mergeCell ref="C59:E59"/>
    <mergeCell ref="B43:B49"/>
    <mergeCell ref="B36:E36"/>
    <mergeCell ref="A72:E72"/>
    <mergeCell ref="A2:R2"/>
    <mergeCell ref="I3:J3"/>
    <mergeCell ref="K3:R3"/>
    <mergeCell ref="B25:C25"/>
    <mergeCell ref="D25:E25"/>
    <mergeCell ref="B26:E26"/>
    <mergeCell ref="C3:C5"/>
    <mergeCell ref="C11:C14"/>
    <mergeCell ref="C15:C1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2019-05-29T02:37:11Z</cp:lastPrinted>
  <dcterms:created xsi:type="dcterms:W3CDTF">2010-05-11T06:41:17Z</dcterms:created>
  <dcterms:modified xsi:type="dcterms:W3CDTF">2019-06-19T06:21:23Z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